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<sst xmlns="http://schemas.openxmlformats.org/spreadsheetml/2006/main" count="364" uniqueCount="180">
  <si>
    <t>工事費内訳書</t>
  </si>
  <si>
    <t>住　　　　所</t>
  </si>
  <si>
    <t>商号又は名称</t>
  </si>
  <si>
    <t>代 表 者 名</t>
  </si>
  <si>
    <t>工 事 名</t>
  </si>
  <si>
    <t>Ｒ８波土　日和佐小野線　美波・北河内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</si>
  <si>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</si>
  <si>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</si>
  <si>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</si>
  <si>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</si>
  <si>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</si>
  <si>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</si>
  <si>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</si>
  <si>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</si>
  <si>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</si>
  <si>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</si>
  <si>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</si>
  <si>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</si>
  <si>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</si>
  <si>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</si>
  <si>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押土(ﾙｰｽﾞ)</t>
  </si>
  <si>
    <t>路床盛土工</t>
  </si>
  <si>
    <t>路床盛土</t>
  </si>
  <si>
    <t>法面整形工</t>
  </si>
  <si>
    <t>法面整形(盛土部)</t>
  </si>
  <si>
    <t>m2</t>
  </si>
  <si>
    <t>地盤改良工</t>
  </si>
  <si>
    <t>固結工</t>
  </si>
  <si>
    <t>中層混合処理
　BOX部</t>
  </si>
  <si>
    <t>中層混合処理
　盛土部</t>
  </si>
  <si>
    <t>法面工</t>
  </si>
  <si>
    <t>植生工</t>
  </si>
  <si>
    <t xml:space="preserve">防草シート　</t>
  </si>
  <si>
    <t>擁壁工</t>
  </si>
  <si>
    <t>作業土工
　日和佐小野線</t>
  </si>
  <si>
    <t>床掘り</t>
  </si>
  <si>
    <t>埋戻し
　1m≦w&lt;4m</t>
  </si>
  <si>
    <t>基面整正</t>
  </si>
  <si>
    <t>作業土工
　北河内奥河内線</t>
  </si>
  <si>
    <t>埋戻し
　w&lt;1m</t>
  </si>
  <si>
    <t>場所打擁壁工(構造物単位)</t>
  </si>
  <si>
    <t>境界壁</t>
  </si>
  <si>
    <t>m</t>
  </si>
  <si>
    <t>場所打擁壁工
　重力式擁壁</t>
  </si>
  <si>
    <t>基礎材</t>
  </si>
  <si>
    <t>ｺﾝｸﾘｰﾄ</t>
  </si>
  <si>
    <t xml:space="preserve">差し筋　</t>
  </si>
  <si>
    <t>本</t>
  </si>
  <si>
    <t>型枠</t>
  </si>
  <si>
    <t>足場
　単管足場</t>
  </si>
  <si>
    <t>掛m2</t>
  </si>
  <si>
    <t>足場
　単管傾斜足場</t>
  </si>
  <si>
    <t xml:space="preserve">ｺﾝｸﾘｰﾄ取壊・運搬・処分　</t>
  </si>
  <si>
    <t>目地板</t>
  </si>
  <si>
    <t>ｶﾙﾊﾞｰﾄ工</t>
  </si>
  <si>
    <t>ﾌﾟﾚｷｬｽﾄｶﾙﾊﾞｰﾄ工</t>
  </si>
  <si>
    <t xml:space="preserve">ﾌﾟﾚｷｬｽﾄﾎﾞｯｸｽ　</t>
  </si>
  <si>
    <t>排水構造物工</t>
  </si>
  <si>
    <t>作業土工</t>
  </si>
  <si>
    <t>埋戻し
　1m≦W&lt;4m</t>
  </si>
  <si>
    <t>埋戻し
　1m&lt;w</t>
  </si>
  <si>
    <t>側溝工</t>
  </si>
  <si>
    <t>ﾌﾟﾚｷｬｽﾄU型側溝
　1-1号U型側溝</t>
  </si>
  <si>
    <t>ﾌﾟﾚｷｬｽﾄU型側溝　
　1-2号U型側溝</t>
  </si>
  <si>
    <t>ﾌﾟﾚｷｬｽﾄU型側溝
　2号U型側溝</t>
  </si>
  <si>
    <t>側溝蓋</t>
  </si>
  <si>
    <t>枚</t>
  </si>
  <si>
    <t>ﾌﾟﾚｷｬｽﾄU型側溝　
　1-3号U型水路</t>
  </si>
  <si>
    <t>ﾌﾟﾚｷｬｽﾄU型側溝
　1-4号U型水路</t>
  </si>
  <si>
    <t>現場打ち側溝　
　奥河内北河内線</t>
  </si>
  <si>
    <t>RC床版 
　奥河内北河内線</t>
  </si>
  <si>
    <t>ｸﾞﾚｰﾁﾝｸﾞ部
　奥河内北河内線</t>
  </si>
  <si>
    <t>管渠工</t>
  </si>
  <si>
    <t xml:space="preserve">暗渠排水管　</t>
  </si>
  <si>
    <t>ﾋｭｰﾑ管(B形管)
　継足管渠</t>
  </si>
  <si>
    <t>継足管渠継手</t>
  </si>
  <si>
    <t>箇所</t>
  </si>
  <si>
    <t>鉄筋ｺﾝｸﾘｰﾄ台付管</t>
  </si>
  <si>
    <t>集水桝･ﾏﾝﾎｰﾙ工</t>
  </si>
  <si>
    <t>現場打ち集水桝
　1号</t>
  </si>
  <si>
    <t>現場打ち集水桝
　2号</t>
  </si>
  <si>
    <t>現場打ち集水桝
　3号</t>
  </si>
  <si>
    <t>現場打ち集水桝
　4号</t>
  </si>
  <si>
    <t>現場打ち集水桝
　5号</t>
  </si>
  <si>
    <t>現場打ち集水桝
　6号</t>
  </si>
  <si>
    <t>現場打ち集水桝
　7号</t>
  </si>
  <si>
    <t>現場打ち集水桝　
　8号</t>
  </si>
  <si>
    <t xml:space="preserve">蓋　</t>
  </si>
  <si>
    <t>場所打水路工</t>
  </si>
  <si>
    <t>現場打水路
　1-1号U型水路</t>
  </si>
  <si>
    <t>現場打水路
　1-2号U型水路</t>
  </si>
  <si>
    <t>現場打水路　
　2号U型水路</t>
  </si>
  <si>
    <t>現場打水路　
　3号U型水路</t>
  </si>
  <si>
    <t>現場打水路　
　4号U型水路</t>
  </si>
  <si>
    <t>現場打水路　
　5号U型水路</t>
  </si>
  <si>
    <t>現場打水路　
　1号横断側溝</t>
  </si>
  <si>
    <t>現場打水路　
　2号横断側溝</t>
  </si>
  <si>
    <t>排水工</t>
  </si>
  <si>
    <t xml:space="preserve">水平排水層　</t>
  </si>
  <si>
    <t>縦排水　
　1号縦排水</t>
  </si>
  <si>
    <t>縦排水　
　2号縦排水</t>
  </si>
  <si>
    <t>張りｺﾝｸﾘｰﾄ</t>
  </si>
  <si>
    <t xml:space="preserve">道路付属物工　</t>
  </si>
  <si>
    <t xml:space="preserve">付属物工　</t>
  </si>
  <si>
    <t xml:space="preserve">車線分離標　</t>
  </si>
  <si>
    <t>車止め</t>
  </si>
  <si>
    <t>坂路コンクリート</t>
  </si>
  <si>
    <t xml:space="preserve">渡り板　</t>
  </si>
  <si>
    <t xml:space="preserve">角落し　</t>
  </si>
  <si>
    <t xml:space="preserve">路側防護柵工　</t>
  </si>
  <si>
    <t>ガードレール　
　土中式</t>
  </si>
  <si>
    <t>ガードレール　
　コンクリート基礎式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</si>
  <si>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</si>
  <si>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</si>
  <si>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</si>
  <si>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</si>
  <si>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</si>
  <si>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</si>
  <si>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</si>
  <si>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</si>
  <si>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建設汚泥　</t>
  </si>
  <si>
    <t>仮設工</t>
  </si>
  <si>
    <t>工事用道路工
　設置</t>
  </si>
  <si>
    <t xml:space="preserve">掘削　</t>
  </si>
  <si>
    <t>工事用道路盛土</t>
  </si>
  <si>
    <t>敷砂利</t>
  </si>
  <si>
    <t xml:space="preserve">敷鉄板　</t>
  </si>
  <si>
    <t>土のう　
　設置</t>
  </si>
  <si>
    <t>袋</t>
  </si>
  <si>
    <t>土のう　
　撤去</t>
  </si>
  <si>
    <t>仮設排水管　
　支給品</t>
  </si>
  <si>
    <t>工事用道路工
　撤去</t>
  </si>
  <si>
    <t>敷鉄板　
　撤去</t>
  </si>
  <si>
    <t>仮設排水管　
　撤去</t>
  </si>
  <si>
    <t>ﾎﾞｯｸｽｶﾙﾊﾞｰﾄ　
　撤去</t>
  </si>
  <si>
    <t>高さ制限ゲート
　撤去</t>
  </si>
  <si>
    <t>組</t>
  </si>
  <si>
    <t>暗渠排水管　
　撤去</t>
  </si>
  <si>
    <t xml:space="preserve">転落防止柵復旧　</t>
  </si>
  <si>
    <t>防獣用電気柵設置</t>
  </si>
  <si>
    <t>防獣用電気柵撤去</t>
  </si>
  <si>
    <t>土のう積
　撤去</t>
  </si>
  <si>
    <t>築堤･護岸</t>
  </si>
  <si>
    <t>河川土工</t>
  </si>
  <si>
    <t>盛土工</t>
  </si>
  <si>
    <t>法覆護岸工</t>
  </si>
  <si>
    <t>ｺﾝｸﾘｰﾄﾌﾞﾛｯｸ工(平ﾌﾞﾛｯｸ張)</t>
  </si>
  <si>
    <t>現場打基礎ｺﾝｸﾘｰﾄ</t>
  </si>
  <si>
    <t>平ﾌﾞﾛｯｸ張</t>
  </si>
  <si>
    <t xml:space="preserve">水抜きパイプ　</t>
  </si>
  <si>
    <t>小口止めコンクリート</t>
  </si>
  <si>
    <t>特殊堤防コンクリート</t>
  </si>
  <si>
    <t xml:space="preserve">階段　</t>
  </si>
  <si>
    <t>張芝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</si>
  <si>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</si>
  <si>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</si>
  <si>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</si>
  <si>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</si>
  <si>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</si>
  <si>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</si>
  <si>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</si>
  <si>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</si>
  <si>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重建設機械分解組立費</t>
  </si>
  <si>
    <t>回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</si>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</sst>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G11+G23+G27+G30+G49+G52+G97+G108+G119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3900.0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5600.0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1700.0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950.0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253.0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647.0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25</v>
      </c>
      <c r="F29" s="13" t="n">
        <v>870.0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G31+G35+G38+G40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230.0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130.0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25</v>
      </c>
      <c r="F34" s="13" t="n">
        <v>63.0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17</v>
      </c>
      <c r="F36" s="13" t="n">
        <v>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17</v>
      </c>
      <c r="F37" s="13" t="n">
        <v>40.0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39.0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G41+G42+G43+G44+G45+G46+G47+G48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25</v>
      </c>
      <c r="F41" s="13" t="n">
        <v>52.0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123.0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47</v>
      </c>
      <c r="F43" s="13" t="n">
        <v>56.0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25</v>
      </c>
      <c r="F44" s="13" t="n">
        <v>170.0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50</v>
      </c>
      <c r="F45" s="13" t="n">
        <v>40.0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50</v>
      </c>
      <c r="F46" s="13" t="n">
        <v>180.0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4" t="n">
        <v>0.8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25</v>
      </c>
      <c r="F48" s="13" t="n">
        <v>7.0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42</v>
      </c>
      <c r="F51" s="13" t="n">
        <v>26.0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57</v>
      </c>
      <c r="C52" s="11"/>
      <c r="D52" s="11"/>
      <c r="E52" s="12" t="s">
        <v>13</v>
      </c>
      <c r="F52" s="13" t="n">
        <v>1.0</v>
      </c>
      <c r="G52" s="15">
        <f>G53+G58+G68+G73+G83+G92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58</v>
      </c>
      <c r="D53" s="11"/>
      <c r="E53" s="12" t="s">
        <v>13</v>
      </c>
      <c r="F53" s="13" t="n">
        <v>1.0</v>
      </c>
      <c r="G53" s="15">
        <f>G54+G55+G56+G57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35</v>
      </c>
      <c r="E54" s="12" t="s">
        <v>17</v>
      </c>
      <c r="F54" s="13" t="n">
        <v>410.0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17</v>
      </c>
      <c r="F55" s="13" t="n">
        <v>130.0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17</v>
      </c>
      <c r="F56" s="13" t="n">
        <v>50.0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37</v>
      </c>
      <c r="E57" s="12" t="s">
        <v>25</v>
      </c>
      <c r="F57" s="13" t="n">
        <v>460.0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61</v>
      </c>
      <c r="D58" s="11"/>
      <c r="E58" s="12" t="s">
        <v>13</v>
      </c>
      <c r="F58" s="13" t="n">
        <v>1.0</v>
      </c>
      <c r="G58" s="15">
        <f>G59+G60+G61+G62+G63+G64+G65+G66+G67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62</v>
      </c>
      <c r="E59" s="12" t="s">
        <v>42</v>
      </c>
      <c r="F59" s="13" t="n">
        <v>157.0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63</v>
      </c>
      <c r="E60" s="12" t="s">
        <v>42</v>
      </c>
      <c r="F60" s="13" t="n">
        <v>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64</v>
      </c>
      <c r="E61" s="12" t="s">
        <v>42</v>
      </c>
      <c r="F61" s="13" t="n">
        <v>33.0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65</v>
      </c>
      <c r="E62" s="12" t="s">
        <v>66</v>
      </c>
      <c r="F62" s="13" t="n">
        <v>385.0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67</v>
      </c>
      <c r="E63" s="12" t="s">
        <v>42</v>
      </c>
      <c r="F63" s="13" t="n">
        <v>87.0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68</v>
      </c>
      <c r="E64" s="12" t="s">
        <v>42</v>
      </c>
      <c r="F64" s="13" t="n">
        <v>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42</v>
      </c>
      <c r="F65" s="13" t="n">
        <v>28.0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70</v>
      </c>
      <c r="E66" s="12" t="s">
        <v>42</v>
      </c>
      <c r="F66" s="13" t="n">
        <v>23.0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71</v>
      </c>
      <c r="E67" s="12" t="s">
        <v>42</v>
      </c>
      <c r="F67" s="13" t="n">
        <v>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72</v>
      </c>
      <c r="D68" s="11"/>
      <c r="E68" s="12" t="s">
        <v>13</v>
      </c>
      <c r="F68" s="13" t="n">
        <v>1.0</v>
      </c>
      <c r="G68" s="15">
        <f>G69+G70+G71+G72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73</v>
      </c>
      <c r="E69" s="12" t="s">
        <v>42</v>
      </c>
      <c r="F69" s="13" t="n">
        <v>48.0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74</v>
      </c>
      <c r="E70" s="12" t="s">
        <v>42</v>
      </c>
      <c r="F70" s="13" t="n">
        <v>6.0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75</v>
      </c>
      <c r="E71" s="12" t="s">
        <v>76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77</v>
      </c>
      <c r="E72" s="12" t="s">
        <v>42</v>
      </c>
      <c r="F72" s="13" t="n">
        <v>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78</v>
      </c>
      <c r="D73" s="11"/>
      <c r="E73" s="12" t="s">
        <v>13</v>
      </c>
      <c r="F73" s="13" t="n">
        <v>1.0</v>
      </c>
      <c r="G73" s="15">
        <f>G74+G75+G76+G77+G78+G79+G80+G81+G82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79</v>
      </c>
      <c r="E74" s="12" t="s">
        <v>76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80</v>
      </c>
      <c r="E75" s="12" t="s">
        <v>76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81</v>
      </c>
      <c r="E76" s="12" t="s">
        <v>76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82</v>
      </c>
      <c r="E77" s="12" t="s">
        <v>76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83</v>
      </c>
      <c r="E78" s="12" t="s">
        <v>76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84</v>
      </c>
      <c r="E79" s="12" t="s">
        <v>76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85</v>
      </c>
      <c r="E80" s="12" t="s">
        <v>76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86</v>
      </c>
      <c r="E81" s="12" t="s">
        <v>76</v>
      </c>
      <c r="F81" s="13" t="n">
        <v>2.0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87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88</v>
      </c>
      <c r="D83" s="11"/>
      <c r="E83" s="12" t="s">
        <v>13</v>
      </c>
      <c r="F83" s="13" t="n">
        <v>1.0</v>
      </c>
      <c r="G83" s="15">
        <f>G84+G85+G86+G87+G88+G89+G90+G91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89</v>
      </c>
      <c r="E84" s="12" t="s">
        <v>42</v>
      </c>
      <c r="F84" s="13" t="n">
        <v>93.0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90</v>
      </c>
      <c r="E85" s="12" t="s">
        <v>42</v>
      </c>
      <c r="F85" s="13" t="n">
        <v>2.0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91</v>
      </c>
      <c r="E86" s="12" t="s">
        <v>42</v>
      </c>
      <c r="F86" s="13" t="n">
        <v>11.0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92</v>
      </c>
      <c r="E87" s="12" t="s">
        <v>42</v>
      </c>
      <c r="F87" s="13" t="n">
        <v>39.0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93</v>
      </c>
      <c r="E88" s="12" t="s">
        <v>42</v>
      </c>
      <c r="F88" s="13" t="n">
        <v>8.0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94</v>
      </c>
      <c r="E89" s="12" t="s">
        <v>42</v>
      </c>
      <c r="F89" s="14" t="n">
        <v>0.4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95</v>
      </c>
      <c r="E90" s="12" t="s">
        <v>42</v>
      </c>
      <c r="F90" s="13" t="n">
        <v>5.0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96</v>
      </c>
      <c r="E91" s="12" t="s">
        <v>42</v>
      </c>
      <c r="F91" s="13" t="n">
        <v>4.0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97</v>
      </c>
      <c r="D92" s="11"/>
      <c r="E92" s="12" t="s">
        <v>13</v>
      </c>
      <c r="F92" s="13" t="n">
        <v>1.0</v>
      </c>
      <c r="G92" s="15">
        <f>G93+G94+G95+G96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98</v>
      </c>
      <c r="E93" s="12" t="s">
        <v>42</v>
      </c>
      <c r="F93" s="13" t="n">
        <v>147.0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99</v>
      </c>
      <c r="E94" s="12" t="s">
        <v>42</v>
      </c>
      <c r="F94" s="13" t="n">
        <v>8.0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100</v>
      </c>
      <c r="E95" s="12" t="s">
        <v>42</v>
      </c>
      <c r="F95" s="13" t="n">
        <v>6.0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101</v>
      </c>
      <c r="E96" s="12" t="s">
        <v>25</v>
      </c>
      <c r="F96" s="13" t="n">
        <v>74.0</v>
      </c>
      <c r="G96" s="16"/>
      <c r="I96" s="17" t="n">
        <v>87.0</v>
      </c>
      <c r="J96" s="18" t="n">
        <v>4.0</v>
      </c>
    </row>
    <row r="97" ht="42.0" customHeight="true">
      <c r="A97" s="10"/>
      <c r="B97" s="11" t="s">
        <v>102</v>
      </c>
      <c r="C97" s="11"/>
      <c r="D97" s="11"/>
      <c r="E97" s="12" t="s">
        <v>13</v>
      </c>
      <c r="F97" s="13" t="n">
        <v>1.0</v>
      </c>
      <c r="G97" s="15">
        <f>G98+G105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103</v>
      </c>
      <c r="D98" s="11"/>
      <c r="E98" s="12" t="s">
        <v>13</v>
      </c>
      <c r="F98" s="13" t="n">
        <v>1.0</v>
      </c>
      <c r="G98" s="15">
        <f>G99+G100+G101+G102+G103+G104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104</v>
      </c>
      <c r="E99" s="12" t="s">
        <v>47</v>
      </c>
      <c r="F99" s="13" t="n">
        <v>34.0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105</v>
      </c>
      <c r="E100" s="12" t="s">
        <v>76</v>
      </c>
      <c r="F100" s="13" t="n">
        <v>4.0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41</v>
      </c>
      <c r="E101" s="12" t="s">
        <v>42</v>
      </c>
      <c r="F101" s="13" t="n">
        <v>35.0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106</v>
      </c>
      <c r="E102" s="12" t="s">
        <v>42</v>
      </c>
      <c r="F102" s="13" t="n">
        <v>14.0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107</v>
      </c>
      <c r="E103" s="12" t="s">
        <v>13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108</v>
      </c>
      <c r="E104" s="12" t="s">
        <v>13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109</v>
      </c>
      <c r="D105" s="11"/>
      <c r="E105" s="12" t="s">
        <v>13</v>
      </c>
      <c r="F105" s="13" t="n">
        <v>1.0</v>
      </c>
      <c r="G105" s="15">
        <f>G106+G107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110</v>
      </c>
      <c r="E106" s="12" t="s">
        <v>42</v>
      </c>
      <c r="F106" s="13" t="n">
        <v>231.0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111</v>
      </c>
      <c r="E107" s="12" t="s">
        <v>42</v>
      </c>
      <c r="F107" s="13" t="n">
        <v>28.0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 t="s">
        <v>112</v>
      </c>
      <c r="C108" s="11"/>
      <c r="D108" s="11"/>
      <c r="E108" s="12" t="s">
        <v>13</v>
      </c>
      <c r="F108" s="13" t="n">
        <v>1.0</v>
      </c>
      <c r="G108" s="15">
        <f>G109+G113</f>
      </c>
      <c r="I108" s="17" t="n">
        <v>99.0</v>
      </c>
      <c r="J108" s="18" t="n">
        <v>2.0</v>
      </c>
    </row>
    <row r="109" ht="42.0" customHeight="true">
      <c r="A109" s="10"/>
      <c r="B109" s="11"/>
      <c r="C109" s="11" t="s">
        <v>113</v>
      </c>
      <c r="D109" s="11"/>
      <c r="E109" s="12" t="s">
        <v>13</v>
      </c>
      <c r="F109" s="13" t="n">
        <v>1.0</v>
      </c>
      <c r="G109" s="15">
        <f>G110+G111+G112</f>
      </c>
      <c r="I109" s="17" t="n">
        <v>100.0</v>
      </c>
      <c r="J109" s="18" t="n">
        <v>3.0</v>
      </c>
    </row>
    <row r="110" ht="42.0" customHeight="true">
      <c r="A110" s="10"/>
      <c r="B110" s="11"/>
      <c r="C110" s="11"/>
      <c r="D110" s="11" t="s">
        <v>114</v>
      </c>
      <c r="E110" s="12" t="s">
        <v>17</v>
      </c>
      <c r="F110" s="13" t="n">
        <v>256.0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115</v>
      </c>
      <c r="E111" s="12" t="s">
        <v>42</v>
      </c>
      <c r="F111" s="13" t="n">
        <v>10.0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116</v>
      </c>
      <c r="E112" s="12" t="s">
        <v>25</v>
      </c>
      <c r="F112" s="13" t="n">
        <v>340.0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 t="s">
        <v>117</v>
      </c>
      <c r="D113" s="11"/>
      <c r="E113" s="12" t="s">
        <v>13</v>
      </c>
      <c r="F113" s="13" t="n">
        <v>1.0</v>
      </c>
      <c r="G113" s="15">
        <f>G114+G115+G116+G117+G118</f>
      </c>
      <c r="I113" s="17" t="n">
        <v>104.0</v>
      </c>
      <c r="J113" s="18" t="n">
        <v>3.0</v>
      </c>
    </row>
    <row r="114" ht="42.0" customHeight="true">
      <c r="A114" s="10"/>
      <c r="B114" s="11"/>
      <c r="C114" s="11"/>
      <c r="D114" s="11" t="s">
        <v>118</v>
      </c>
      <c r="E114" s="12" t="s">
        <v>17</v>
      </c>
      <c r="F114" s="13" t="n">
        <v>256.0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118</v>
      </c>
      <c r="E115" s="12" t="s">
        <v>17</v>
      </c>
      <c r="F115" s="13" t="n">
        <v>17.0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119</v>
      </c>
      <c r="E116" s="12" t="s">
        <v>17</v>
      </c>
      <c r="F116" s="13" t="n">
        <v>256.0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119</v>
      </c>
      <c r="E117" s="12" t="s">
        <v>17</v>
      </c>
      <c r="F117" s="13" t="n">
        <v>17.0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120</v>
      </c>
      <c r="E118" s="12" t="s">
        <v>17</v>
      </c>
      <c r="F118" s="14" t="n">
        <v>0.01</v>
      </c>
      <c r="G118" s="16"/>
      <c r="I118" s="17" t="n">
        <v>109.0</v>
      </c>
      <c r="J118" s="18" t="n">
        <v>4.0</v>
      </c>
    </row>
    <row r="119" ht="42.0" customHeight="true">
      <c r="A119" s="10"/>
      <c r="B119" s="11" t="s">
        <v>121</v>
      </c>
      <c r="C119" s="11"/>
      <c r="D119" s="11"/>
      <c r="E119" s="12" t="s">
        <v>13</v>
      </c>
      <c r="F119" s="13" t="n">
        <v>1.0</v>
      </c>
      <c r="G119" s="15">
        <f>G120+G128</f>
      </c>
      <c r="I119" s="17" t="n">
        <v>110.0</v>
      </c>
      <c r="J119" s="18" t="n">
        <v>2.0</v>
      </c>
    </row>
    <row r="120" ht="42.0" customHeight="true">
      <c r="A120" s="10"/>
      <c r="B120" s="11"/>
      <c r="C120" s="11" t="s">
        <v>122</v>
      </c>
      <c r="D120" s="11"/>
      <c r="E120" s="12" t="s">
        <v>13</v>
      </c>
      <c r="F120" s="13" t="n">
        <v>1.0</v>
      </c>
      <c r="G120" s="15">
        <f>G121+G122+G123+G124+G125+G126+G127</f>
      </c>
      <c r="I120" s="17" t="n">
        <v>111.0</v>
      </c>
      <c r="J120" s="18" t="n">
        <v>3.0</v>
      </c>
    </row>
    <row r="121" ht="42.0" customHeight="true">
      <c r="A121" s="10"/>
      <c r="B121" s="11"/>
      <c r="C121" s="11"/>
      <c r="D121" s="11" t="s">
        <v>123</v>
      </c>
      <c r="E121" s="12" t="s">
        <v>17</v>
      </c>
      <c r="F121" s="13" t="n">
        <v>3.0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124</v>
      </c>
      <c r="E122" s="12" t="s">
        <v>17</v>
      </c>
      <c r="F122" s="13" t="n">
        <v>690.0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125</v>
      </c>
      <c r="E123" s="12" t="s">
        <v>25</v>
      </c>
      <c r="F123" s="13" t="n">
        <v>250.0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126</v>
      </c>
      <c r="E124" s="12" t="s">
        <v>66</v>
      </c>
      <c r="F124" s="13" t="n">
        <v>8.0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127</v>
      </c>
      <c r="E125" s="12" t="s">
        <v>128</v>
      </c>
      <c r="F125" s="13" t="n">
        <v>283.0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129</v>
      </c>
      <c r="E126" s="12" t="s">
        <v>128</v>
      </c>
      <c r="F126" s="13" t="n">
        <v>283.0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130</v>
      </c>
      <c r="E127" s="12" t="s">
        <v>42</v>
      </c>
      <c r="F127" s="13" t="n">
        <v>13.0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 t="s">
        <v>131</v>
      </c>
      <c r="D128" s="11"/>
      <c r="E128" s="12" t="s">
        <v>13</v>
      </c>
      <c r="F128" s="13" t="n">
        <v>1.0</v>
      </c>
      <c r="G128" s="15">
        <f>G129+G130+G131+G132+G133+G134+G135+G136+G137+G138+G139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123</v>
      </c>
      <c r="E129" s="12" t="s">
        <v>17</v>
      </c>
      <c r="F129" s="13" t="n">
        <v>1200.0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132</v>
      </c>
      <c r="E130" s="12" t="s">
        <v>66</v>
      </c>
      <c r="F130" s="13" t="n">
        <v>11.0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129</v>
      </c>
      <c r="E131" s="12" t="s">
        <v>128</v>
      </c>
      <c r="F131" s="13" t="n">
        <v>147.0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133</v>
      </c>
      <c r="E132" s="12" t="s">
        <v>42</v>
      </c>
      <c r="F132" s="13" t="n">
        <v>7.0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134</v>
      </c>
      <c r="E133" s="12" t="s">
        <v>42</v>
      </c>
      <c r="F133" s="13" t="n">
        <v>8.0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135</v>
      </c>
      <c r="E134" s="12" t="s">
        <v>136</v>
      </c>
      <c r="F134" s="13" t="n">
        <v>1.0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137</v>
      </c>
      <c r="E135" s="12" t="s">
        <v>42</v>
      </c>
      <c r="F135" s="13" t="n">
        <v>96.0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138</v>
      </c>
      <c r="E136" s="12" t="s">
        <v>42</v>
      </c>
      <c r="F136" s="13" t="n">
        <v>6.0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/>
      <c r="C137" s="11"/>
      <c r="D137" s="11" t="s">
        <v>139</v>
      </c>
      <c r="E137" s="12" t="s">
        <v>42</v>
      </c>
      <c r="F137" s="13" t="n">
        <v>18.0</v>
      </c>
      <c r="G137" s="16"/>
      <c r="I137" s="17" t="n">
        <v>128.0</v>
      </c>
      <c r="J137" s="18" t="n">
        <v>4.0</v>
      </c>
    </row>
    <row r="138" ht="42.0" customHeight="true">
      <c r="A138" s="10"/>
      <c r="B138" s="11"/>
      <c r="C138" s="11"/>
      <c r="D138" s="11" t="s">
        <v>140</v>
      </c>
      <c r="E138" s="12" t="s">
        <v>42</v>
      </c>
      <c r="F138" s="13" t="n">
        <v>160.0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/>
      <c r="D139" s="11" t="s">
        <v>141</v>
      </c>
      <c r="E139" s="12" t="s">
        <v>25</v>
      </c>
      <c r="F139" s="13" t="n">
        <v>2.0</v>
      </c>
      <c r="G139" s="16"/>
      <c r="I139" s="17" t="n">
        <v>130.0</v>
      </c>
      <c r="J139" s="18" t="n">
        <v>4.0</v>
      </c>
    </row>
    <row r="140" ht="42.0" customHeight="true">
      <c r="A140" s="10" t="s">
        <v>142</v>
      </c>
      <c r="B140" s="11"/>
      <c r="C140" s="11"/>
      <c r="D140" s="11"/>
      <c r="E140" s="12" t="s">
        <v>13</v>
      </c>
      <c r="F140" s="13" t="n">
        <v>1.0</v>
      </c>
      <c r="G140" s="15">
        <f>G141+G148+G161</f>
      </c>
      <c r="I140" s="17" t="n">
        <v>131.0</v>
      </c>
      <c r="J140" s="18" t="n">
        <v>1.0</v>
      </c>
    </row>
    <row r="141" ht="42.0" customHeight="true">
      <c r="A141" s="10"/>
      <c r="B141" s="11" t="s">
        <v>143</v>
      </c>
      <c r="C141" s="11"/>
      <c r="D141" s="11"/>
      <c r="E141" s="12" t="s">
        <v>13</v>
      </c>
      <c r="F141" s="13" t="n">
        <v>1.0</v>
      </c>
      <c r="G141" s="15">
        <f>G142+G146</f>
      </c>
      <c r="I141" s="17" t="n">
        <v>132.0</v>
      </c>
      <c r="J141" s="18" t="n">
        <v>2.0</v>
      </c>
    </row>
    <row r="142" ht="42.0" customHeight="true">
      <c r="A142" s="10"/>
      <c r="B142" s="11"/>
      <c r="C142" s="11" t="s">
        <v>144</v>
      </c>
      <c r="D142" s="11"/>
      <c r="E142" s="12" t="s">
        <v>13</v>
      </c>
      <c r="F142" s="13" t="n">
        <v>1.0</v>
      </c>
      <c r="G142" s="15">
        <f>G143+G144+G145</f>
      </c>
      <c r="I142" s="17" t="n">
        <v>133.0</v>
      </c>
      <c r="J142" s="18" t="n">
        <v>3.0</v>
      </c>
    </row>
    <row r="143" ht="42.0" customHeight="true">
      <c r="A143" s="10"/>
      <c r="B143" s="11"/>
      <c r="C143" s="11"/>
      <c r="D143" s="11" t="s">
        <v>19</v>
      </c>
      <c r="E143" s="12" t="s">
        <v>17</v>
      </c>
      <c r="F143" s="13" t="n">
        <v>30.0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19</v>
      </c>
      <c r="E144" s="12" t="s">
        <v>17</v>
      </c>
      <c r="F144" s="13" t="n">
        <v>390.0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19</v>
      </c>
      <c r="E145" s="12" t="s">
        <v>17</v>
      </c>
      <c r="F145" s="13" t="n">
        <v>700.0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 t="s">
        <v>23</v>
      </c>
      <c r="D146" s="11"/>
      <c r="E146" s="12" t="s">
        <v>13</v>
      </c>
      <c r="F146" s="13" t="n">
        <v>1.0</v>
      </c>
      <c r="G146" s="15">
        <f>G147</f>
      </c>
      <c r="I146" s="17" t="n">
        <v>137.0</v>
      </c>
      <c r="J146" s="18" t="n">
        <v>3.0</v>
      </c>
    </row>
    <row r="147" ht="42.0" customHeight="true">
      <c r="A147" s="10"/>
      <c r="B147" s="11"/>
      <c r="C147" s="11"/>
      <c r="D147" s="11" t="s">
        <v>24</v>
      </c>
      <c r="E147" s="12" t="s">
        <v>25</v>
      </c>
      <c r="F147" s="13" t="n">
        <v>760.0</v>
      </c>
      <c r="G147" s="16"/>
      <c r="I147" s="17" t="n">
        <v>138.0</v>
      </c>
      <c r="J147" s="18" t="n">
        <v>4.0</v>
      </c>
    </row>
    <row r="148" ht="42.0" customHeight="true">
      <c r="A148" s="10"/>
      <c r="B148" s="11" t="s">
        <v>145</v>
      </c>
      <c r="C148" s="11"/>
      <c r="D148" s="11"/>
      <c r="E148" s="12" t="s">
        <v>13</v>
      </c>
      <c r="F148" s="13" t="n">
        <v>1.0</v>
      </c>
      <c r="G148" s="15">
        <f>G149+G151+G159</f>
      </c>
      <c r="I148" s="17" t="n">
        <v>139.0</v>
      </c>
      <c r="J148" s="18" t="n">
        <v>2.0</v>
      </c>
    </row>
    <row r="149" ht="42.0" customHeight="true">
      <c r="A149" s="10"/>
      <c r="B149" s="11"/>
      <c r="C149" s="11" t="s">
        <v>58</v>
      </c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3.0</v>
      </c>
    </row>
    <row r="150" ht="42.0" customHeight="true">
      <c r="A150" s="10"/>
      <c r="B150" s="11"/>
      <c r="C150" s="11"/>
      <c r="D150" s="11" t="s">
        <v>35</v>
      </c>
      <c r="E150" s="12" t="s">
        <v>17</v>
      </c>
      <c r="F150" s="13" t="n">
        <v>30.0</v>
      </c>
      <c r="G150" s="16"/>
      <c r="I150" s="17" t="n">
        <v>141.0</v>
      </c>
      <c r="J150" s="18" t="n">
        <v>4.0</v>
      </c>
    </row>
    <row r="151" ht="42.0" customHeight="true">
      <c r="A151" s="10"/>
      <c r="B151" s="11"/>
      <c r="C151" s="11" t="s">
        <v>146</v>
      </c>
      <c r="D151" s="11"/>
      <c r="E151" s="12" t="s">
        <v>13</v>
      </c>
      <c r="F151" s="13" t="n">
        <v>1.0</v>
      </c>
      <c r="G151" s="15">
        <f>G152+G153+G154+G155+G156+G157+G158</f>
      </c>
      <c r="I151" s="17" t="n">
        <v>142.0</v>
      </c>
      <c r="J151" s="18" t="n">
        <v>3.0</v>
      </c>
    </row>
    <row r="152" ht="42.0" customHeight="true">
      <c r="A152" s="10"/>
      <c r="B152" s="11"/>
      <c r="C152" s="11"/>
      <c r="D152" s="11" t="s">
        <v>147</v>
      </c>
      <c r="E152" s="12" t="s">
        <v>42</v>
      </c>
      <c r="F152" s="13" t="n">
        <v>43.0</v>
      </c>
      <c r="G152" s="16"/>
      <c r="I152" s="17" t="n">
        <v>143.0</v>
      </c>
      <c r="J152" s="18" t="n">
        <v>4.0</v>
      </c>
    </row>
    <row r="153" ht="42.0" customHeight="true">
      <c r="A153" s="10"/>
      <c r="B153" s="11"/>
      <c r="C153" s="11"/>
      <c r="D153" s="11" t="s">
        <v>148</v>
      </c>
      <c r="E153" s="12" t="s">
        <v>25</v>
      </c>
      <c r="F153" s="13" t="n">
        <v>218.0</v>
      </c>
      <c r="G153" s="16"/>
      <c r="I153" s="17" t="n">
        <v>144.0</v>
      </c>
      <c r="J153" s="18" t="n">
        <v>4.0</v>
      </c>
    </row>
    <row r="154" ht="42.0" customHeight="true">
      <c r="A154" s="10"/>
      <c r="B154" s="11"/>
      <c r="C154" s="11"/>
      <c r="D154" s="11" t="s">
        <v>53</v>
      </c>
      <c r="E154" s="12" t="s">
        <v>25</v>
      </c>
      <c r="F154" s="13" t="n">
        <v>3.0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/>
      <c r="D155" s="11" t="s">
        <v>149</v>
      </c>
      <c r="E155" s="12" t="s">
        <v>42</v>
      </c>
      <c r="F155" s="13" t="n">
        <v>11.0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/>
      <c r="D156" s="11" t="s">
        <v>150</v>
      </c>
      <c r="E156" s="12" t="s">
        <v>17</v>
      </c>
      <c r="F156" s="13" t="n">
        <v>6.0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/>
      <c r="D157" s="11" t="s">
        <v>151</v>
      </c>
      <c r="E157" s="12" t="s">
        <v>17</v>
      </c>
      <c r="F157" s="13" t="n">
        <v>18.0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/>
      <c r="C158" s="11"/>
      <c r="D158" s="11" t="s">
        <v>152</v>
      </c>
      <c r="E158" s="12" t="s">
        <v>13</v>
      </c>
      <c r="F158" s="13" t="n">
        <v>1.0</v>
      </c>
      <c r="G158" s="16"/>
      <c r="I158" s="17" t="n">
        <v>149.0</v>
      </c>
      <c r="J158" s="18" t="n">
        <v>4.0</v>
      </c>
    </row>
    <row r="159" ht="42.0" customHeight="true">
      <c r="A159" s="10"/>
      <c r="B159" s="11"/>
      <c r="C159" s="11" t="s">
        <v>31</v>
      </c>
      <c r="D159" s="11"/>
      <c r="E159" s="12" t="s">
        <v>13</v>
      </c>
      <c r="F159" s="13" t="n">
        <v>1.0</v>
      </c>
      <c r="G159" s="15">
        <f>G160</f>
      </c>
      <c r="I159" s="17" t="n">
        <v>150.0</v>
      </c>
      <c r="J159" s="18" t="n">
        <v>3.0</v>
      </c>
    </row>
    <row r="160" ht="42.0" customHeight="true">
      <c r="A160" s="10"/>
      <c r="B160" s="11"/>
      <c r="C160" s="11"/>
      <c r="D160" s="11" t="s">
        <v>153</v>
      </c>
      <c r="E160" s="12" t="s">
        <v>25</v>
      </c>
      <c r="F160" s="13" t="n">
        <v>87.0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 t="s">
        <v>112</v>
      </c>
      <c r="C161" s="11"/>
      <c r="D161" s="11"/>
      <c r="E161" s="12" t="s">
        <v>13</v>
      </c>
      <c r="F161" s="13" t="n">
        <v>1.0</v>
      </c>
      <c r="G161" s="15">
        <f>G162</f>
      </c>
      <c r="I161" s="17" t="n">
        <v>152.0</v>
      </c>
      <c r="J161" s="18" t="n">
        <v>2.0</v>
      </c>
    </row>
    <row r="162" ht="42.0" customHeight="true">
      <c r="A162" s="10"/>
      <c r="B162" s="11"/>
      <c r="C162" s="11" t="s">
        <v>113</v>
      </c>
      <c r="D162" s="11"/>
      <c r="E162" s="12" t="s">
        <v>13</v>
      </c>
      <c r="F162" s="13" t="n">
        <v>1.0</v>
      </c>
      <c r="G162" s="15">
        <f>G163</f>
      </c>
      <c r="I162" s="17" t="n">
        <v>153.0</v>
      </c>
      <c r="J162" s="18" t="n">
        <v>3.0</v>
      </c>
    </row>
    <row r="163" ht="42.0" customHeight="true">
      <c r="A163" s="10"/>
      <c r="B163" s="11"/>
      <c r="C163" s="11"/>
      <c r="D163" s="11" t="s">
        <v>114</v>
      </c>
      <c r="E163" s="12" t="s">
        <v>17</v>
      </c>
      <c r="F163" s="13" t="n">
        <v>33.0</v>
      </c>
      <c r="G163" s="16"/>
      <c r="I163" s="17" t="n">
        <v>154.0</v>
      </c>
      <c r="J163" s="18" t="n">
        <v>4.0</v>
      </c>
    </row>
    <row r="164" ht="42.0" customHeight="true">
      <c r="A164" s="10" t="s">
        <v>154</v>
      </c>
      <c r="B164" s="11"/>
      <c r="C164" s="11"/>
      <c r="D164" s="11"/>
      <c r="E164" s="12" t="s">
        <v>13</v>
      </c>
      <c r="F164" s="13" t="n">
        <v>1.0</v>
      </c>
      <c r="G164" s="15">
        <f>G11+G23+G27+G30+G49+G52+G97+G108+G119+G141+G148+G161</f>
      </c>
      <c r="I164" s="17" t="n">
        <v>155.0</v>
      </c>
      <c r="J164" s="18" t="n">
        <v>20.0</v>
      </c>
    </row>
    <row r="165" ht="42.0" customHeight="true">
      <c r="A165" s="10"/>
      <c r="B165" s="11" t="s">
        <v>155</v>
      </c>
      <c r="C165" s="11"/>
      <c r="D165" s="11"/>
      <c r="E165" s="12" t="s">
        <v>13</v>
      </c>
      <c r="F165" s="13" t="n">
        <v>1.0</v>
      </c>
      <c r="G165" s="16"/>
      <c r="I165" s="17" t="n">
        <v>156.0</v>
      </c>
      <c r="J165" s="18" t="s">
        <v>156</v>
      </c>
    </row>
    <row r="166" ht="42.0" customHeight="true">
      <c r="A166" s="10"/>
      <c r="B166" s="11" t="s">
        <v>157</v>
      </c>
      <c r="C166" s="11"/>
      <c r="D166" s="11"/>
      <c r="E166" s="12" t="s">
        <v>13</v>
      </c>
      <c r="F166" s="13" t="n">
        <v>1.0</v>
      </c>
      <c r="G166" s="16"/>
      <c r="I166" s="17" t="n">
        <v>157.0</v>
      </c>
      <c r="J166" s="18" t="s">
        <v>158</v>
      </c>
    </row>
    <row r="167" ht="42.0" customHeight="true">
      <c r="A167" s="10" t="s">
        <v>159</v>
      </c>
      <c r="B167" s="11"/>
      <c r="C167" s="11"/>
      <c r="D167" s="11"/>
      <c r="E167" s="12" t="s">
        <v>13</v>
      </c>
      <c r="F167" s="13" t="n">
        <v>1.0</v>
      </c>
      <c r="G167" s="15">
        <f>G168+G173</f>
      </c>
      <c r="I167" s="17" t="n">
        <v>158.0</v>
      </c>
      <c r="J167" s="18" t="n">
        <v>200.0</v>
      </c>
    </row>
    <row r="168" ht="42.0" customHeight="true">
      <c r="A168" s="10"/>
      <c r="B168" s="11" t="s">
        <v>160</v>
      </c>
      <c r="C168" s="11"/>
      <c r="D168" s="11"/>
      <c r="E168" s="12" t="s">
        <v>13</v>
      </c>
      <c r="F168" s="13" t="n">
        <v>1.0</v>
      </c>
      <c r="G168" s="15">
        <f>G169+G171</f>
      </c>
      <c r="I168" s="17" t="n">
        <v>159.0</v>
      </c>
      <c r="J168" s="18" t="n">
        <v>2.0</v>
      </c>
    </row>
    <row r="169" ht="42.0" customHeight="true">
      <c r="A169" s="10"/>
      <c r="B169" s="11"/>
      <c r="C169" s="11" t="s">
        <v>161</v>
      </c>
      <c r="D169" s="11"/>
      <c r="E169" s="12" t="s">
        <v>13</v>
      </c>
      <c r="F169" s="13" t="n">
        <v>1.0</v>
      </c>
      <c r="G169" s="15">
        <f>G170</f>
      </c>
      <c r="I169" s="17" t="n">
        <v>160.0</v>
      </c>
      <c r="J169" s="18" t="n">
        <v>3.0</v>
      </c>
    </row>
    <row r="170" ht="42.0" customHeight="true">
      <c r="A170" s="10"/>
      <c r="B170" s="11"/>
      <c r="C170" s="11"/>
      <c r="D170" s="11" t="s">
        <v>162</v>
      </c>
      <c r="E170" s="12" t="s">
        <v>163</v>
      </c>
      <c r="F170" s="13" t="n">
        <v>1.0</v>
      </c>
      <c r="G170" s="16"/>
      <c r="I170" s="17" t="n">
        <v>161.0</v>
      </c>
      <c r="J170" s="18" t="n">
        <v>4.0</v>
      </c>
    </row>
    <row r="171" ht="42.0" customHeight="true">
      <c r="A171" s="10"/>
      <c r="B171" s="11"/>
      <c r="C171" s="11" t="s">
        <v>164</v>
      </c>
      <c r="D171" s="11"/>
      <c r="E171" s="12" t="s">
        <v>13</v>
      </c>
      <c r="F171" s="13" t="n">
        <v>1.0</v>
      </c>
      <c r="G171" s="15">
        <f>G172</f>
      </c>
      <c r="I171" s="17" t="n">
        <v>162.0</v>
      </c>
      <c r="J171" s="18" t="n">
        <v>3.0</v>
      </c>
    </row>
    <row r="172" ht="42.0" customHeight="true">
      <c r="A172" s="10"/>
      <c r="B172" s="11"/>
      <c r="C172" s="11"/>
      <c r="D172" s="11" t="s">
        <v>165</v>
      </c>
      <c r="E172" s="12" t="s">
        <v>13</v>
      </c>
      <c r="F172" s="13" t="n">
        <v>1.0</v>
      </c>
      <c r="G172" s="16"/>
      <c r="I172" s="17" t="n">
        <v>163.0</v>
      </c>
      <c r="J172" s="18" t="n">
        <v>4.0</v>
      </c>
    </row>
    <row r="173" ht="42.0" customHeight="true">
      <c r="A173" s="10"/>
      <c r="B173" s="11" t="s">
        <v>166</v>
      </c>
      <c r="C173" s="11"/>
      <c r="D173" s="11"/>
      <c r="E173" s="12" t="s">
        <v>13</v>
      </c>
      <c r="F173" s="13" t="n">
        <v>1.0</v>
      </c>
      <c r="G173" s="16"/>
      <c r="I173" s="17" t="n">
        <v>164.0</v>
      </c>
      <c r="J173" s="18"/>
    </row>
    <row r="174" ht="42.0" customHeight="true">
      <c r="A174" s="10" t="s">
        <v>167</v>
      </c>
      <c r="B174" s="11"/>
      <c r="C174" s="11"/>
      <c r="D174" s="11"/>
      <c r="E174" s="12" t="s">
        <v>13</v>
      </c>
      <c r="F174" s="13" t="n">
        <v>1.0</v>
      </c>
      <c r="G174" s="15">
        <f>G164+G167</f>
      </c>
      <c r="I174" s="17" t="n">
        <v>165.0</v>
      </c>
      <c r="J174" s="18"/>
    </row>
    <row r="175" ht="42.0" customHeight="true">
      <c r="A175" s="10"/>
      <c r="B175" s="11" t="s">
        <v>168</v>
      </c>
      <c r="C175" s="11"/>
      <c r="D175" s="11"/>
      <c r="E175" s="12" t="s">
        <v>13</v>
      </c>
      <c r="F175" s="13" t="n">
        <v>1.0</v>
      </c>
      <c r="G175" s="16"/>
      <c r="I175" s="17" t="n">
        <v>166.0</v>
      </c>
      <c r="J175" s="18" t="n">
        <v>210.0</v>
      </c>
    </row>
    <row r="176" ht="42.0" customHeight="true">
      <c r="A176" s="10"/>
      <c r="B176" s="11"/>
      <c r="C176" s="11" t="s">
        <v>169</v>
      </c>
      <c r="D176" s="11"/>
      <c r="E176" s="12" t="s">
        <v>13</v>
      </c>
      <c r="F176" s="13" t="n">
        <v>1.0</v>
      </c>
      <c r="G176" s="16"/>
      <c r="I176" s="17" t="n">
        <v>167.0</v>
      </c>
      <c r="J176" s="18" t="s">
        <v>170</v>
      </c>
    </row>
    <row r="177" ht="42.0" customHeight="true">
      <c r="A177" s="10"/>
      <c r="B177" s="11"/>
      <c r="C177" s="11" t="s">
        <v>171</v>
      </c>
      <c r="D177" s="11"/>
      <c r="E177" s="12" t="s">
        <v>13</v>
      </c>
      <c r="F177" s="13" t="n">
        <v>1.0</v>
      </c>
      <c r="G177" s="16"/>
      <c r="I177" s="17" t="n">
        <v>168.0</v>
      </c>
      <c r="J177" s="18" t="s">
        <v>172</v>
      </c>
    </row>
    <row r="178" ht="42.0" customHeight="true">
      <c r="A178" s="10" t="s">
        <v>173</v>
      </c>
      <c r="B178" s="11"/>
      <c r="C178" s="11"/>
      <c r="D178" s="11"/>
      <c r="E178" s="12" t="s">
        <v>13</v>
      </c>
      <c r="F178" s="13" t="n">
        <v>1.0</v>
      </c>
      <c r="G178" s="15">
        <f>G164+G167+G175</f>
      </c>
      <c r="I178" s="17" t="n">
        <v>169.0</v>
      </c>
      <c r="J178" s="18"/>
    </row>
    <row r="179" ht="42.0" customHeight="true">
      <c r="A179" s="10"/>
      <c r="B179" s="11" t="s">
        <v>174</v>
      </c>
      <c r="C179" s="11"/>
      <c r="D179" s="11"/>
      <c r="E179" s="12" t="s">
        <v>13</v>
      </c>
      <c r="F179" s="13" t="n">
        <v>1.0</v>
      </c>
      <c r="G179" s="16"/>
      <c r="I179" s="17" t="n">
        <v>170.0</v>
      </c>
      <c r="J179" s="18" t="s">
        <v>175</v>
      </c>
    </row>
    <row r="180" ht="42.0" customHeight="true">
      <c r="A180" s="10"/>
      <c r="B180" s="11" t="s">
        <v>176</v>
      </c>
      <c r="C180" s="11"/>
      <c r="D180" s="11"/>
      <c r="E180" s="12" t="s">
        <v>13</v>
      </c>
      <c r="F180" s="13" t="n">
        <v>1.0</v>
      </c>
      <c r="G180" s="16"/>
      <c r="I180" s="17" t="n">
        <v>171.0</v>
      </c>
      <c r="J180" s="18" t="n">
        <v>220.0</v>
      </c>
    </row>
    <row r="181" ht="42.0" customHeight="true">
      <c r="A181" s="10" t="s">
        <v>177</v>
      </c>
      <c r="B181" s="11"/>
      <c r="C181" s="11"/>
      <c r="D181" s="11"/>
      <c r="E181" s="12" t="s">
        <v>13</v>
      </c>
      <c r="F181" s="13" t="n">
        <v>1.0</v>
      </c>
      <c r="G181" s="15">
        <f>G178+G180</f>
      </c>
      <c r="I181" s="17" t="n">
        <v>172.0</v>
      </c>
      <c r="J181" s="18" t="n">
        <v>30.0</v>
      </c>
    </row>
    <row r="182" ht="42.0" customHeight="true">
      <c r="A182" s="19" t="s">
        <v>178</v>
      </c>
      <c r="B182" s="20"/>
      <c r="C182" s="20"/>
      <c r="D182" s="20"/>
      <c r="E182" s="21" t="s">
        <v>179</v>
      </c>
      <c r="F182" s="22" t="s">
        <v>179</v>
      </c>
      <c r="G182" s="24">
        <f>G181</f>
      </c>
      <c r="I182" s="26" t="n">
        <v>173.0</v>
      </c>
      <c r="J182" s="26" t="n">
        <v>90.0</v>
      </c>
    </row>
    <row r="183">
      <c r="I18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B23:D23"/>
    <mergeCell ref="C24:D24"/>
    <mergeCell ref="D25"/>
    <mergeCell ref="D26"/>
    <mergeCell ref="B27:D27"/>
    <mergeCell ref="C28:D28"/>
    <mergeCell ref="D29"/>
    <mergeCell ref="B30:D30"/>
    <mergeCell ref="C31:D31"/>
    <mergeCell ref="D32"/>
    <mergeCell ref="D33"/>
    <mergeCell ref="D34"/>
    <mergeCell ref="C35:D35"/>
    <mergeCell ref="D36"/>
    <mergeCell ref="D37"/>
    <mergeCell ref="C38:D38"/>
    <mergeCell ref="D39"/>
    <mergeCell ref="C40:D40"/>
    <mergeCell ref="D41"/>
    <mergeCell ref="D42"/>
    <mergeCell ref="D43"/>
    <mergeCell ref="D44"/>
    <mergeCell ref="D45"/>
    <mergeCell ref="D46"/>
    <mergeCell ref="D47"/>
    <mergeCell ref="D48"/>
    <mergeCell ref="B49:D49"/>
    <mergeCell ref="C50:D50"/>
    <mergeCell ref="D51"/>
    <mergeCell ref="B52:D52"/>
    <mergeCell ref="C53:D53"/>
    <mergeCell ref="D54"/>
    <mergeCell ref="D55"/>
    <mergeCell ref="D56"/>
    <mergeCell ref="D57"/>
    <mergeCell ref="C58:D58"/>
    <mergeCell ref="D59"/>
    <mergeCell ref="D60"/>
    <mergeCell ref="D61"/>
    <mergeCell ref="D62"/>
    <mergeCell ref="D63"/>
    <mergeCell ref="D64"/>
    <mergeCell ref="D65"/>
    <mergeCell ref="D66"/>
    <mergeCell ref="D67"/>
    <mergeCell ref="C68:D68"/>
    <mergeCell ref="D69"/>
    <mergeCell ref="D70"/>
    <mergeCell ref="D71"/>
    <mergeCell ref="D72"/>
    <mergeCell ref="C73:D73"/>
    <mergeCell ref="D74"/>
    <mergeCell ref="D75"/>
    <mergeCell ref="D76"/>
    <mergeCell ref="D77"/>
    <mergeCell ref="D78"/>
    <mergeCell ref="D79"/>
    <mergeCell ref="D80"/>
    <mergeCell ref="D81"/>
    <mergeCell ref="D82"/>
    <mergeCell ref="C83:D83"/>
    <mergeCell ref="D84"/>
    <mergeCell ref="D85"/>
    <mergeCell ref="D86"/>
    <mergeCell ref="D87"/>
    <mergeCell ref="D88"/>
    <mergeCell ref="D89"/>
    <mergeCell ref="D90"/>
    <mergeCell ref="D91"/>
    <mergeCell ref="C92:D92"/>
    <mergeCell ref="D93"/>
    <mergeCell ref="D94"/>
    <mergeCell ref="D95"/>
    <mergeCell ref="D96"/>
    <mergeCell ref="B97:D97"/>
    <mergeCell ref="C98:D98"/>
    <mergeCell ref="D99"/>
    <mergeCell ref="D100"/>
    <mergeCell ref="D101"/>
    <mergeCell ref="D102"/>
    <mergeCell ref="D103"/>
    <mergeCell ref="D104"/>
    <mergeCell ref="C105:D105"/>
    <mergeCell ref="D106"/>
    <mergeCell ref="D107"/>
    <mergeCell ref="B108:D108"/>
    <mergeCell ref="C109:D109"/>
    <mergeCell ref="D110"/>
    <mergeCell ref="D111"/>
    <mergeCell ref="D112"/>
    <mergeCell ref="C113:D113"/>
    <mergeCell ref="D114"/>
    <mergeCell ref="D115"/>
    <mergeCell ref="D116"/>
    <mergeCell ref="D117"/>
    <mergeCell ref="D118"/>
    <mergeCell ref="B119:D119"/>
    <mergeCell ref="C120:D120"/>
    <mergeCell ref="D121"/>
    <mergeCell ref="D122"/>
    <mergeCell ref="D123"/>
    <mergeCell ref="D124"/>
    <mergeCell ref="D125"/>
    <mergeCell ref="D126"/>
    <mergeCell ref="D127"/>
    <mergeCell ref="C128:D128"/>
    <mergeCell ref="D129"/>
    <mergeCell ref="D130"/>
    <mergeCell ref="D131"/>
    <mergeCell ref="D132"/>
    <mergeCell ref="D133"/>
    <mergeCell ref="D134"/>
    <mergeCell ref="D135"/>
    <mergeCell ref="D136"/>
    <mergeCell ref="D137"/>
    <mergeCell ref="D138"/>
    <mergeCell ref="D139"/>
    <mergeCell ref="A140:D140"/>
    <mergeCell ref="B141:D141"/>
    <mergeCell ref="C142:D142"/>
    <mergeCell ref="D143"/>
    <mergeCell ref="D144"/>
    <mergeCell ref="D145"/>
    <mergeCell ref="C146:D146"/>
    <mergeCell ref="D147"/>
    <mergeCell ref="B148:D148"/>
    <mergeCell ref="C149:D149"/>
    <mergeCell ref="D150"/>
    <mergeCell ref="C151:D151"/>
    <mergeCell ref="D152"/>
    <mergeCell ref="D153"/>
    <mergeCell ref="D154"/>
    <mergeCell ref="D155"/>
    <mergeCell ref="D156"/>
    <mergeCell ref="D157"/>
    <mergeCell ref="D158"/>
    <mergeCell ref="C159:D159"/>
    <mergeCell ref="D160"/>
    <mergeCell ref="B161:D161"/>
    <mergeCell ref="C162:D162"/>
    <mergeCell ref="D163"/>
    <mergeCell ref="A164:D164"/>
    <mergeCell ref="B165:D165"/>
    <mergeCell ref="B166:D166"/>
    <mergeCell ref="A167:D167"/>
    <mergeCell ref="B168:D168"/>
    <mergeCell ref="C169:D169"/>
    <mergeCell ref="D170"/>
    <mergeCell ref="C171:D171"/>
    <mergeCell ref="D172"/>
    <mergeCell ref="B173:D173"/>
    <mergeCell ref="A174:D174"/>
    <mergeCell ref="B175:D175"/>
    <mergeCell ref="C176:D176"/>
    <mergeCell ref="C177:D177"/>
    <mergeCell ref="A178:D178"/>
    <mergeCell ref="B179:D179"/>
    <mergeCell ref="B180:D180"/>
    <mergeCell ref="A181:D181"/>
    <mergeCell ref="A182:D18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2026-05-27T05:32:00Z</dcterms:created>
  <dc:creator>Apache POI</dc:creator>
</cp:coreProperties>
</file>